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31" i="1"/>
  <c r="C55" i="1"/>
  <c r="H21" i="1" l="1"/>
  <c r="H20" i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<sst xmlns="http://schemas.openxmlformats.org/spreadsheetml/2006/main" count="51" uniqueCount="31">
  <si>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</si>
  <si>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</si>
  <si>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</si>
  <si>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</si>
  <si>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</si>
  <si>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</si>
  <si>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</si>
  <si>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</si>
  <si>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</si>
  <si>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</si>
  <si>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</si>
  <si>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</si>
  <si>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</si>
  <si>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</si>
  <si>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</si>
  <si>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</si>
  <si>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</si>
  <si>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</si>
  <si>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</si>
  <si>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</si>
  <si>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</si>
  <si>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</si>
  <si>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</si>
  <si>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</si>
  <si>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</si>
  <si>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Dana:29.06.2020.</t>
  </si>
  <si>
    <t>Primljena i neutrošena participacija od 29.06.2020.</t>
  </si>
  <si>
    <t>Dana 29.06.2020.godine Dom zdravlja Požarevac je izvršio plaćanje prema dobavljačima:</t>
  </si>
  <si>
    <t>JP PTT Saobraćaj</t>
  </si>
  <si>
    <t>1720120000015511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</si>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</sst>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0" applyFont="1" applyBorder="1"/>
    <xf numFmtId="4" fontId="6" fillId="0" borderId="1" xfId="0" applyNumberFormat="1" applyFont="1" applyBorder="1"/>
    <xf numFmtId="49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25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44011</v>
      </c>
      <c r="H12" s="23">
        <v>2304833.15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44011</v>
      </c>
      <c r="H13" s="3">
        <f>H14+H25-H32-H42</f>
        <v>2022130.0599999994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44011</v>
      </c>
      <c r="H14" s="4">
        <f>H15+H16+H17+H18+H19+H20+H21+H22+H23+H24</f>
        <v>1749748.5399999993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v>1109716.79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</f>
        <v>623255.42999999924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864398.85-3505-804069.37-35029.72+4-1600-19614.27+19562.7+319357-163720.27-20908.61-30744.2-22191.23-37488-4788+730625-790288.88</f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26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</f>
        <v>16776.32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44011</v>
      </c>
      <c r="H25" s="4">
        <f>H26+H27+H28+H29+H30+H31</f>
        <v>273181.52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f>2795+5590+18015+3300+5800+2900+2715+2987+543+3530+2172+5588</f>
        <v>55935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44011</v>
      </c>
      <c r="H32" s="5">
        <f>SUM(H33:H41)</f>
        <v>800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800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44011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44011</v>
      </c>
      <c r="H48" s="6">
        <f>282703.09</f>
        <v>282703.09000000003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2304833.1499999994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2" t="s">
        <v>28</v>
      </c>
      <c r="C54" s="53">
        <v>800</v>
      </c>
      <c r="D54" s="54" t="s">
        <v>29</v>
      </c>
    </row>
    <row r="55" spans="2:11" x14ac:dyDescent="0.25">
      <c r="B55" s="55" t="s">
        <v>30</v>
      </c>
      <c r="C55" s="56">
        <f>SUM(C54)</f>
        <v>800</v>
      </c>
      <c r="D55" s="52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2020-06-30T09:27:10Z</dcterms:modified>
</cp:coreProperties>
</file>